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\Бухгалтерия Администрации\БЮДЖЕТ\2023\Решение 121-рс от 19.12.2023 2023-4\Для МИНФИНА\"/>
    </mc:Choice>
  </mc:AlternateContent>
  <xr:revisionPtr revIDLastSave="0" documentId="8_{56B8983A-01A9-4B0F-9BB3-FDD8E770609C}" xr6:coauthVersionLast="47" xr6:coauthVersionMax="47" xr10:uidLastSave="{00000000-0000-0000-0000-000000000000}"/>
  <bookViews>
    <workbookView xWindow="-120" yWindow="-120" windowWidth="29040" windowHeight="15840" xr2:uid="{4043E940-0BBD-4CA0-BB44-7728D95BACC3}"/>
  </bookViews>
  <sheets>
    <sheet name="Приложение 6" sheetId="1" r:id="rId1"/>
  </sheets>
  <externalReferences>
    <externalReference r:id="rId2"/>
  </externalReference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Area" localSheetId="0">'Приложение 6'!$A$1:$R$14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4" i="1" l="1"/>
  <c r="W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A14" i="1" s="1"/>
  <c r="AM13" i="1"/>
  <c r="AA13" i="1"/>
  <c r="X13" i="1"/>
  <c r="W13" i="1"/>
  <c r="R13" i="1"/>
  <c r="S13" i="1" s="1"/>
  <c r="AM12" i="1"/>
  <c r="AA12" i="1"/>
  <c r="X12" i="1"/>
  <c r="W12" i="1"/>
  <c r="R12" i="1"/>
  <c r="S12" i="1" s="1"/>
  <c r="AM11" i="1"/>
  <c r="AA11" i="1"/>
  <c r="X11" i="1"/>
  <c r="W11" i="1"/>
  <c r="R11" i="1"/>
  <c r="S11" i="1" s="1"/>
  <c r="AM10" i="1"/>
  <c r="AA10" i="1"/>
  <c r="W10" i="1"/>
  <c r="X10" i="1" s="1"/>
  <c r="R10" i="1"/>
  <c r="S10" i="1" s="1"/>
  <c r="AM9" i="1"/>
  <c r="AA9" i="1"/>
  <c r="X9" i="1"/>
  <c r="W9" i="1"/>
  <c r="R9" i="1"/>
  <c r="S9" i="1" s="1"/>
  <c r="Q9" i="1"/>
  <c r="AM8" i="1"/>
  <c r="AA8" i="1"/>
  <c r="W8" i="1"/>
  <c r="X8" i="1" s="1"/>
  <c r="R8" i="1"/>
  <c r="S8" i="1" s="1"/>
  <c r="AM7" i="1"/>
  <c r="AM14" i="1" s="1"/>
  <c r="AA7" i="1"/>
  <c r="W7" i="1"/>
  <c r="X7" i="1" s="1"/>
  <c r="S7" i="1"/>
  <c r="R7" i="1"/>
  <c r="R14" i="1" l="1"/>
  <c r="S14" i="1"/>
  <c r="X14" i="1"/>
</calcChain>
</file>

<file path=xl/sharedStrings.xml><?xml version="1.0" encoding="utf-8"?>
<sst xmlns="http://schemas.openxmlformats.org/spreadsheetml/2006/main" count="41" uniqueCount="40">
  <si>
    <t>Приложение 6</t>
  </si>
  <si>
    <t>к решению Совета депутатов</t>
  </si>
  <si>
    <t>№ 121-рс от 19.12.2023г.</t>
  </si>
  <si>
    <t>Иные межбюджетные трансферты на осуществление части полномочий по решению вопросов местного значения поселения, переданных органом местного самоуправлению поселения муниципальному району на 2023-2025 годы</t>
  </si>
  <si>
    <t>№ п/п</t>
  </si>
  <si>
    <t>Наименование показателей</t>
  </si>
  <si>
    <t>2023 год</t>
  </si>
  <si>
    <t>2024 год</t>
  </si>
  <si>
    <t>2025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</si>
  <si>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</si>
  <si>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</si>
  <si>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</si>
  <si>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</si>
  <si>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</si>
  <si>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</si>
  <si>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</si>
  <si>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</si>
  <si>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</si>
  <si>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</si>
  <si>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</si>
  <si>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</si>
  <si>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№ пункта</t>
  </si>
  <si>
    <t>КОД</t>
  </si>
  <si>
    <t>2021 год</t>
  </si>
  <si>
    <t>разница</t>
  </si>
  <si>
    <t>Расчет иных межбюджетных трансфертов на оплату  труда работников, обеспечивающих  условия для реализации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 на 2023-2025 годы, в соответсвии с п.п.2.1.4 Соглашения</t>
  </si>
  <si>
    <t>2 02 4014 05 9993 151</t>
  </si>
  <si>
    <t>Расчет иных межбюджетных трансфертов на оплату  труда работников, осуществляющих переданные полномочия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на  2023-2025 годы в соответствии с п.п. 2.1.3. Соглашения</t>
  </si>
  <si>
    <t>2 02 4014 05 9995 151</t>
  </si>
  <si>
    <t>Расчет иных межбюджетных трансфертов на оплату  труда работников,осуществляющих  переданные полномочия  по  содействию в развитии сельскохозяйственного производства,созданию условий для  развития малого и среднего предпринимательства на 2023-2025 годы в соответствии с п.п. 2.1.7. Соглашения</t>
  </si>
  <si>
    <t>Расчет иных межбюджетных трансфертов на  оплату труда работников, осуществляющих  переданные полномочия по организации в границах поселения  электро-, тепло-,газо-,и водоснабжения населения, водоотведения, снабжения населения топливом  на 2023-2025 годы в соответствии с п.п. 2.1.2. Соглашения</t>
  </si>
  <si>
    <t>2 02 4014 05 9996 151</t>
  </si>
  <si>
    <t>Расчет иных межбюджетных трансфертов на оплату  труда работников, осуществляющих переданные полномочия на организацию и осуществление мероприятий по работе с детьми и молодежью в поселении на 2023-2025 годы в соответствии с п.п. 2.1.6. Соглашения</t>
  </si>
  <si>
    <t>2 02 40014 05 9997 151</t>
  </si>
  <si>
    <t>Расчет  иных межбюджетных трансфертов на оплату труда работников, осуществляющих  переданные полномочия по исполнению бюджета поселения и осуществлению  контроля за его исполнением на 2023-2025 годы в соответствии с п.п. 2.1.1. Соглашения</t>
  </si>
  <si>
    <t>2 02 40014 05 9998 151</t>
  </si>
  <si>
    <t>Расчет иных межбюджетных трансфертов на оплату труда работников, осуществляющих  переданные полномочия по созданию условий для организации досуга и обеспечения жителей поселения услугами организаций культуры на 2023-2025 годы в соответствии с п.п. 2.1.5. Соглашения</t>
  </si>
  <si>
    <t>2 02 40014 05 9999 151</t>
  </si>
  <si>
    <t>ИТОГО</t>
  </si>
  <si>
    <t>Прочие безвозмездные поступления в бюджеты сельских поселений (Современная городская среда)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</si>
</sst>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0" applyFont="1" applyAlignment="1">
      <alignment wrapText="1"/>
    </xf>
    <xf numFmtId="0" fontId="4" fillId="0" borderId="0" xfId="1" applyFont="1"/>
    <xf numFmtId="0" fontId="4" fillId="0" borderId="0" xfId="1" applyFont="1" applyAlignment="1">
      <alignment horizontal="right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/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justify" vertical="center" wrapText="1"/>
    </xf>
    <xf numFmtId="4" fontId="4" fillId="0" borderId="2" xfId="1" applyNumberFormat="1" applyFont="1" applyBorder="1" applyAlignment="1">
      <alignment horizontal="center" vertical="center"/>
    </xf>
    <xf numFmtId="3" fontId="4" fillId="0" borderId="2" xfId="1" applyNumberFormat="1" applyFont="1" applyBorder="1"/>
    <xf numFmtId="4" fontId="4" fillId="0" borderId="0" xfId="1" applyNumberFormat="1" applyFont="1"/>
    <xf numFmtId="4" fontId="4" fillId="0" borderId="3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0" xfId="1" applyFont="1" applyAlignment="1">
      <alignment horizontal="justify" vertical="center" wrapText="1"/>
    </xf>
    <xf numFmtId="0" fontId="4" fillId="0" borderId="2" xfId="1" applyFont="1" applyBorder="1" applyAlignment="1">
      <alignment horizontal="center"/>
    </xf>
    <xf numFmtId="0" fontId="2" fillId="0" borderId="2" xfId="1" applyFont="1" applyBorder="1" applyAlignment="1">
      <alignment horizontal="right" wrapText="1"/>
    </xf>
    <xf numFmtId="4" fontId="2" fillId="0" borderId="3" xfId="1" applyNumberFormat="1" applyFont="1" applyBorder="1" applyAlignment="1">
      <alignment horizontal="center" vertical="center"/>
    </xf>
    <xf numFmtId="4" fontId="2" fillId="0" borderId="2" xfId="1" applyNumberFormat="1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</cellXfs>
  <cellStyles count="2">
    <cellStyle name="Обычный" xfId="0" builtinId="0"/>
    <cellStyle name="Обычный 4" xfId="1" xr:uid="{AC589A05-3383-4C38-B283-C1CDB61893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/&#1041;&#1091;&#1093;&#1075;&#1072;&#1083;&#1090;&#1077;&#1088;&#1080;&#1103;%20&#1040;&#1076;&#1084;&#1080;&#1085;&#1080;&#1089;&#1090;&#1088;&#1072;&#1094;&#1080;&#1080;/&#1041;&#1070;&#1044;&#1046;&#1045;&#1058;/2023/&#1056;&#1077;&#1096;&#1077;&#1085;&#1080;&#1077;%20121-&#1088;&#1089;%20&#1086;&#1090;%2019.12.2023%202023-4/2.%20&#1055;&#1088;&#1080;&#1083;&#1086;&#1078;&#1077;&#1085;&#1080;&#1103;%201-7%202023%20-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9A9F0-D0AE-413D-A5A1-42D3766FA71A}">
  <sheetPr>
    <tabColor theme="1"/>
    <pageSetUpPr fitToPage="1"/>
  </sheetPr>
  <dimension ref="A1:AQ94"/>
  <sheetViews>
    <sheetView tabSelected="1" zoomScale="70" zoomScaleNormal="70" workbookViewId="0">
      <selection sqref="A1:XFD1048576"/>
    </sheetView>
  </sheetViews>
  <sheetFormatPr defaultRowHeight="18.75" x14ac:dyDescent="0.3"/>
  <cols>
    <col min="1" max="1" width="4.7109375" style="12" customWidth="1"/>
    <col min="2" max="2" width="87.28515625" style="24" customWidth="1"/>
    <col min="3" max="3" width="17.140625" style="12" customWidth="1"/>
    <col min="4" max="5" width="17.140625" style="3" customWidth="1"/>
    <col min="6" max="17" width="12.7109375" style="3" hidden="1" customWidth="1"/>
    <col min="18" max="18" width="14.28515625" style="3" hidden="1" customWidth="1"/>
    <col min="19" max="19" width="14" style="3" hidden="1" customWidth="1"/>
    <col min="20" max="20" width="7.7109375" style="3" hidden="1" customWidth="1"/>
    <col min="21" max="21" width="25.85546875" style="3" hidden="1" customWidth="1"/>
    <col min="22" max="22" width="9.140625" style="3" hidden="1" customWidth="1"/>
    <col min="23" max="23" width="13.85546875" style="3" hidden="1" customWidth="1"/>
    <col min="24" max="24" width="16.85546875" style="3" hidden="1" customWidth="1"/>
    <col min="25" max="25" width="9.140625" style="3" hidden="1" customWidth="1"/>
    <col min="26" max="27" width="17.140625" style="12" hidden="1" customWidth="1"/>
    <col min="28" max="37" width="9.140625" style="3" hidden="1" customWidth="1"/>
    <col min="38" max="38" width="13" style="3" hidden="1" customWidth="1"/>
    <col min="39" max="39" width="11.85546875" style="3" hidden="1" customWidth="1"/>
    <col min="40" max="43" width="9.140625" style="3" hidden="1" customWidth="1"/>
    <col min="44" max="48" width="9.140625" style="3" customWidth="1"/>
    <col min="49" max="256" width="9.140625" style="3"/>
    <col min="257" max="257" width="4.7109375" style="3" customWidth="1"/>
    <col min="258" max="258" width="74" style="3" customWidth="1"/>
    <col min="259" max="259" width="14.7109375" style="3" customWidth="1"/>
    <col min="260" max="260" width="15.28515625" style="3" customWidth="1"/>
    <col min="261" max="261" width="12.85546875" style="3" customWidth="1"/>
    <col min="262" max="278" width="0" style="3" hidden="1" customWidth="1"/>
    <col min="279" max="512" width="9.140625" style="3"/>
    <col min="513" max="513" width="4.7109375" style="3" customWidth="1"/>
    <col min="514" max="514" width="74" style="3" customWidth="1"/>
    <col min="515" max="515" width="14.7109375" style="3" customWidth="1"/>
    <col min="516" max="516" width="15.28515625" style="3" customWidth="1"/>
    <col min="517" max="517" width="12.85546875" style="3" customWidth="1"/>
    <col min="518" max="534" width="0" style="3" hidden="1" customWidth="1"/>
    <col min="535" max="768" width="9.140625" style="3"/>
    <col min="769" max="769" width="4.7109375" style="3" customWidth="1"/>
    <col min="770" max="770" width="74" style="3" customWidth="1"/>
    <col min="771" max="771" width="14.7109375" style="3" customWidth="1"/>
    <col min="772" max="772" width="15.28515625" style="3" customWidth="1"/>
    <col min="773" max="773" width="12.85546875" style="3" customWidth="1"/>
    <col min="774" max="790" width="0" style="3" hidden="1" customWidth="1"/>
    <col min="791" max="1024" width="9.140625" style="3"/>
    <col min="1025" max="1025" width="4.7109375" style="3" customWidth="1"/>
    <col min="1026" max="1026" width="74" style="3" customWidth="1"/>
    <col min="1027" max="1027" width="14.7109375" style="3" customWidth="1"/>
    <col min="1028" max="1028" width="15.28515625" style="3" customWidth="1"/>
    <col min="1029" max="1029" width="12.85546875" style="3" customWidth="1"/>
    <col min="1030" max="1046" width="0" style="3" hidden="1" customWidth="1"/>
    <col min="1047" max="1280" width="9.140625" style="3"/>
    <col min="1281" max="1281" width="4.7109375" style="3" customWidth="1"/>
    <col min="1282" max="1282" width="74" style="3" customWidth="1"/>
    <col min="1283" max="1283" width="14.7109375" style="3" customWidth="1"/>
    <col min="1284" max="1284" width="15.28515625" style="3" customWidth="1"/>
    <col min="1285" max="1285" width="12.85546875" style="3" customWidth="1"/>
    <col min="1286" max="1302" width="0" style="3" hidden="1" customWidth="1"/>
    <col min="1303" max="1536" width="9.140625" style="3"/>
    <col min="1537" max="1537" width="4.7109375" style="3" customWidth="1"/>
    <col min="1538" max="1538" width="74" style="3" customWidth="1"/>
    <col min="1539" max="1539" width="14.7109375" style="3" customWidth="1"/>
    <col min="1540" max="1540" width="15.28515625" style="3" customWidth="1"/>
    <col min="1541" max="1541" width="12.85546875" style="3" customWidth="1"/>
    <col min="1542" max="1558" width="0" style="3" hidden="1" customWidth="1"/>
    <col min="1559" max="1792" width="9.140625" style="3"/>
    <col min="1793" max="1793" width="4.7109375" style="3" customWidth="1"/>
    <col min="1794" max="1794" width="74" style="3" customWidth="1"/>
    <col min="1795" max="1795" width="14.7109375" style="3" customWidth="1"/>
    <col min="1796" max="1796" width="15.28515625" style="3" customWidth="1"/>
    <col min="1797" max="1797" width="12.85546875" style="3" customWidth="1"/>
    <col min="1798" max="1814" width="0" style="3" hidden="1" customWidth="1"/>
    <col min="1815" max="2048" width="9.140625" style="3"/>
    <col min="2049" max="2049" width="4.7109375" style="3" customWidth="1"/>
    <col min="2050" max="2050" width="74" style="3" customWidth="1"/>
    <col min="2051" max="2051" width="14.7109375" style="3" customWidth="1"/>
    <col min="2052" max="2052" width="15.28515625" style="3" customWidth="1"/>
    <col min="2053" max="2053" width="12.85546875" style="3" customWidth="1"/>
    <col min="2054" max="2070" width="0" style="3" hidden="1" customWidth="1"/>
    <col min="2071" max="2304" width="9.140625" style="3"/>
    <col min="2305" max="2305" width="4.7109375" style="3" customWidth="1"/>
    <col min="2306" max="2306" width="74" style="3" customWidth="1"/>
    <col min="2307" max="2307" width="14.7109375" style="3" customWidth="1"/>
    <col min="2308" max="2308" width="15.28515625" style="3" customWidth="1"/>
    <col min="2309" max="2309" width="12.85546875" style="3" customWidth="1"/>
    <col min="2310" max="2326" width="0" style="3" hidden="1" customWidth="1"/>
    <col min="2327" max="2560" width="9.140625" style="3"/>
    <col min="2561" max="2561" width="4.7109375" style="3" customWidth="1"/>
    <col min="2562" max="2562" width="74" style="3" customWidth="1"/>
    <col min="2563" max="2563" width="14.7109375" style="3" customWidth="1"/>
    <col min="2564" max="2564" width="15.28515625" style="3" customWidth="1"/>
    <col min="2565" max="2565" width="12.85546875" style="3" customWidth="1"/>
    <col min="2566" max="2582" width="0" style="3" hidden="1" customWidth="1"/>
    <col min="2583" max="2816" width="9.140625" style="3"/>
    <col min="2817" max="2817" width="4.7109375" style="3" customWidth="1"/>
    <col min="2818" max="2818" width="74" style="3" customWidth="1"/>
    <col min="2819" max="2819" width="14.7109375" style="3" customWidth="1"/>
    <col min="2820" max="2820" width="15.28515625" style="3" customWidth="1"/>
    <col min="2821" max="2821" width="12.85546875" style="3" customWidth="1"/>
    <col min="2822" max="2838" width="0" style="3" hidden="1" customWidth="1"/>
    <col min="2839" max="3072" width="9.140625" style="3"/>
    <col min="3073" max="3073" width="4.7109375" style="3" customWidth="1"/>
    <col min="3074" max="3074" width="74" style="3" customWidth="1"/>
    <col min="3075" max="3075" width="14.7109375" style="3" customWidth="1"/>
    <col min="3076" max="3076" width="15.28515625" style="3" customWidth="1"/>
    <col min="3077" max="3077" width="12.85546875" style="3" customWidth="1"/>
    <col min="3078" max="3094" width="0" style="3" hidden="1" customWidth="1"/>
    <col min="3095" max="3328" width="9.140625" style="3"/>
    <col min="3329" max="3329" width="4.7109375" style="3" customWidth="1"/>
    <col min="3330" max="3330" width="74" style="3" customWidth="1"/>
    <col min="3331" max="3331" width="14.7109375" style="3" customWidth="1"/>
    <col min="3332" max="3332" width="15.28515625" style="3" customWidth="1"/>
    <col min="3333" max="3333" width="12.85546875" style="3" customWidth="1"/>
    <col min="3334" max="3350" width="0" style="3" hidden="1" customWidth="1"/>
    <col min="3351" max="3584" width="9.140625" style="3"/>
    <col min="3585" max="3585" width="4.7109375" style="3" customWidth="1"/>
    <col min="3586" max="3586" width="74" style="3" customWidth="1"/>
    <col min="3587" max="3587" width="14.7109375" style="3" customWidth="1"/>
    <col min="3588" max="3588" width="15.28515625" style="3" customWidth="1"/>
    <col min="3589" max="3589" width="12.85546875" style="3" customWidth="1"/>
    <col min="3590" max="3606" width="0" style="3" hidden="1" customWidth="1"/>
    <col min="3607" max="3840" width="9.140625" style="3"/>
    <col min="3841" max="3841" width="4.7109375" style="3" customWidth="1"/>
    <col min="3842" max="3842" width="74" style="3" customWidth="1"/>
    <col min="3843" max="3843" width="14.7109375" style="3" customWidth="1"/>
    <col min="3844" max="3844" width="15.28515625" style="3" customWidth="1"/>
    <col min="3845" max="3845" width="12.85546875" style="3" customWidth="1"/>
    <col min="3846" max="3862" width="0" style="3" hidden="1" customWidth="1"/>
    <col min="3863" max="4096" width="9.140625" style="3"/>
    <col min="4097" max="4097" width="4.7109375" style="3" customWidth="1"/>
    <col min="4098" max="4098" width="74" style="3" customWidth="1"/>
    <col min="4099" max="4099" width="14.7109375" style="3" customWidth="1"/>
    <col min="4100" max="4100" width="15.28515625" style="3" customWidth="1"/>
    <col min="4101" max="4101" width="12.85546875" style="3" customWidth="1"/>
    <col min="4102" max="4118" width="0" style="3" hidden="1" customWidth="1"/>
    <col min="4119" max="4352" width="9.140625" style="3"/>
    <col min="4353" max="4353" width="4.7109375" style="3" customWidth="1"/>
    <col min="4354" max="4354" width="74" style="3" customWidth="1"/>
    <col min="4355" max="4355" width="14.7109375" style="3" customWidth="1"/>
    <col min="4356" max="4356" width="15.28515625" style="3" customWidth="1"/>
    <col min="4357" max="4357" width="12.85546875" style="3" customWidth="1"/>
    <col min="4358" max="4374" width="0" style="3" hidden="1" customWidth="1"/>
    <col min="4375" max="4608" width="9.140625" style="3"/>
    <col min="4609" max="4609" width="4.7109375" style="3" customWidth="1"/>
    <col min="4610" max="4610" width="74" style="3" customWidth="1"/>
    <col min="4611" max="4611" width="14.7109375" style="3" customWidth="1"/>
    <col min="4612" max="4612" width="15.28515625" style="3" customWidth="1"/>
    <col min="4613" max="4613" width="12.85546875" style="3" customWidth="1"/>
    <col min="4614" max="4630" width="0" style="3" hidden="1" customWidth="1"/>
    <col min="4631" max="4864" width="9.140625" style="3"/>
    <col min="4865" max="4865" width="4.7109375" style="3" customWidth="1"/>
    <col min="4866" max="4866" width="74" style="3" customWidth="1"/>
    <col min="4867" max="4867" width="14.7109375" style="3" customWidth="1"/>
    <col min="4868" max="4868" width="15.28515625" style="3" customWidth="1"/>
    <col min="4869" max="4869" width="12.85546875" style="3" customWidth="1"/>
    <col min="4870" max="4886" width="0" style="3" hidden="1" customWidth="1"/>
    <col min="4887" max="5120" width="9.140625" style="3"/>
    <col min="5121" max="5121" width="4.7109375" style="3" customWidth="1"/>
    <col min="5122" max="5122" width="74" style="3" customWidth="1"/>
    <col min="5123" max="5123" width="14.7109375" style="3" customWidth="1"/>
    <col min="5124" max="5124" width="15.28515625" style="3" customWidth="1"/>
    <col min="5125" max="5125" width="12.85546875" style="3" customWidth="1"/>
    <col min="5126" max="5142" width="0" style="3" hidden="1" customWidth="1"/>
    <col min="5143" max="5376" width="9.140625" style="3"/>
    <col min="5377" max="5377" width="4.7109375" style="3" customWidth="1"/>
    <col min="5378" max="5378" width="74" style="3" customWidth="1"/>
    <col min="5379" max="5379" width="14.7109375" style="3" customWidth="1"/>
    <col min="5380" max="5380" width="15.28515625" style="3" customWidth="1"/>
    <col min="5381" max="5381" width="12.85546875" style="3" customWidth="1"/>
    <col min="5382" max="5398" width="0" style="3" hidden="1" customWidth="1"/>
    <col min="5399" max="5632" width="9.140625" style="3"/>
    <col min="5633" max="5633" width="4.7109375" style="3" customWidth="1"/>
    <col min="5634" max="5634" width="74" style="3" customWidth="1"/>
    <col min="5635" max="5635" width="14.7109375" style="3" customWidth="1"/>
    <col min="5636" max="5636" width="15.28515625" style="3" customWidth="1"/>
    <col min="5637" max="5637" width="12.85546875" style="3" customWidth="1"/>
    <col min="5638" max="5654" width="0" style="3" hidden="1" customWidth="1"/>
    <col min="5655" max="5888" width="9.140625" style="3"/>
    <col min="5889" max="5889" width="4.7109375" style="3" customWidth="1"/>
    <col min="5890" max="5890" width="74" style="3" customWidth="1"/>
    <col min="5891" max="5891" width="14.7109375" style="3" customWidth="1"/>
    <col min="5892" max="5892" width="15.28515625" style="3" customWidth="1"/>
    <col min="5893" max="5893" width="12.85546875" style="3" customWidth="1"/>
    <col min="5894" max="5910" width="0" style="3" hidden="1" customWidth="1"/>
    <col min="5911" max="6144" width="9.140625" style="3"/>
    <col min="6145" max="6145" width="4.7109375" style="3" customWidth="1"/>
    <col min="6146" max="6146" width="74" style="3" customWidth="1"/>
    <col min="6147" max="6147" width="14.7109375" style="3" customWidth="1"/>
    <col min="6148" max="6148" width="15.28515625" style="3" customWidth="1"/>
    <col min="6149" max="6149" width="12.85546875" style="3" customWidth="1"/>
    <col min="6150" max="6166" width="0" style="3" hidden="1" customWidth="1"/>
    <col min="6167" max="6400" width="9.140625" style="3"/>
    <col min="6401" max="6401" width="4.7109375" style="3" customWidth="1"/>
    <col min="6402" max="6402" width="74" style="3" customWidth="1"/>
    <col min="6403" max="6403" width="14.7109375" style="3" customWidth="1"/>
    <col min="6404" max="6404" width="15.28515625" style="3" customWidth="1"/>
    <col min="6405" max="6405" width="12.85546875" style="3" customWidth="1"/>
    <col min="6406" max="6422" width="0" style="3" hidden="1" customWidth="1"/>
    <col min="6423" max="6656" width="9.140625" style="3"/>
    <col min="6657" max="6657" width="4.7109375" style="3" customWidth="1"/>
    <col min="6658" max="6658" width="74" style="3" customWidth="1"/>
    <col min="6659" max="6659" width="14.7109375" style="3" customWidth="1"/>
    <col min="6660" max="6660" width="15.28515625" style="3" customWidth="1"/>
    <col min="6661" max="6661" width="12.85546875" style="3" customWidth="1"/>
    <col min="6662" max="6678" width="0" style="3" hidden="1" customWidth="1"/>
    <col min="6679" max="6912" width="9.140625" style="3"/>
    <col min="6913" max="6913" width="4.7109375" style="3" customWidth="1"/>
    <col min="6914" max="6914" width="74" style="3" customWidth="1"/>
    <col min="6915" max="6915" width="14.7109375" style="3" customWidth="1"/>
    <col min="6916" max="6916" width="15.28515625" style="3" customWidth="1"/>
    <col min="6917" max="6917" width="12.85546875" style="3" customWidth="1"/>
    <col min="6918" max="6934" width="0" style="3" hidden="1" customWidth="1"/>
    <col min="6935" max="7168" width="9.140625" style="3"/>
    <col min="7169" max="7169" width="4.7109375" style="3" customWidth="1"/>
    <col min="7170" max="7170" width="74" style="3" customWidth="1"/>
    <col min="7171" max="7171" width="14.7109375" style="3" customWidth="1"/>
    <col min="7172" max="7172" width="15.28515625" style="3" customWidth="1"/>
    <col min="7173" max="7173" width="12.85546875" style="3" customWidth="1"/>
    <col min="7174" max="7190" width="0" style="3" hidden="1" customWidth="1"/>
    <col min="7191" max="7424" width="9.140625" style="3"/>
    <col min="7425" max="7425" width="4.7109375" style="3" customWidth="1"/>
    <col min="7426" max="7426" width="74" style="3" customWidth="1"/>
    <col min="7427" max="7427" width="14.7109375" style="3" customWidth="1"/>
    <col min="7428" max="7428" width="15.28515625" style="3" customWidth="1"/>
    <col min="7429" max="7429" width="12.85546875" style="3" customWidth="1"/>
    <col min="7430" max="7446" width="0" style="3" hidden="1" customWidth="1"/>
    <col min="7447" max="7680" width="9.140625" style="3"/>
    <col min="7681" max="7681" width="4.7109375" style="3" customWidth="1"/>
    <col min="7682" max="7682" width="74" style="3" customWidth="1"/>
    <col min="7683" max="7683" width="14.7109375" style="3" customWidth="1"/>
    <col min="7684" max="7684" width="15.28515625" style="3" customWidth="1"/>
    <col min="7685" max="7685" width="12.85546875" style="3" customWidth="1"/>
    <col min="7686" max="7702" width="0" style="3" hidden="1" customWidth="1"/>
    <col min="7703" max="7936" width="9.140625" style="3"/>
    <col min="7937" max="7937" width="4.7109375" style="3" customWidth="1"/>
    <col min="7938" max="7938" width="74" style="3" customWidth="1"/>
    <col min="7939" max="7939" width="14.7109375" style="3" customWidth="1"/>
    <col min="7940" max="7940" width="15.28515625" style="3" customWidth="1"/>
    <col min="7941" max="7941" width="12.85546875" style="3" customWidth="1"/>
    <col min="7942" max="7958" width="0" style="3" hidden="1" customWidth="1"/>
    <col min="7959" max="8192" width="9.140625" style="3"/>
    <col min="8193" max="8193" width="4.7109375" style="3" customWidth="1"/>
    <col min="8194" max="8194" width="74" style="3" customWidth="1"/>
    <col min="8195" max="8195" width="14.7109375" style="3" customWidth="1"/>
    <col min="8196" max="8196" width="15.28515625" style="3" customWidth="1"/>
    <col min="8197" max="8197" width="12.85546875" style="3" customWidth="1"/>
    <col min="8198" max="8214" width="0" style="3" hidden="1" customWidth="1"/>
    <col min="8215" max="8448" width="9.140625" style="3"/>
    <col min="8449" max="8449" width="4.7109375" style="3" customWidth="1"/>
    <col min="8450" max="8450" width="74" style="3" customWidth="1"/>
    <col min="8451" max="8451" width="14.7109375" style="3" customWidth="1"/>
    <col min="8452" max="8452" width="15.28515625" style="3" customWidth="1"/>
    <col min="8453" max="8453" width="12.85546875" style="3" customWidth="1"/>
    <col min="8454" max="8470" width="0" style="3" hidden="1" customWidth="1"/>
    <col min="8471" max="8704" width="9.140625" style="3"/>
    <col min="8705" max="8705" width="4.7109375" style="3" customWidth="1"/>
    <col min="8706" max="8706" width="74" style="3" customWidth="1"/>
    <col min="8707" max="8707" width="14.7109375" style="3" customWidth="1"/>
    <col min="8708" max="8708" width="15.28515625" style="3" customWidth="1"/>
    <col min="8709" max="8709" width="12.85546875" style="3" customWidth="1"/>
    <col min="8710" max="8726" width="0" style="3" hidden="1" customWidth="1"/>
    <col min="8727" max="8960" width="9.140625" style="3"/>
    <col min="8961" max="8961" width="4.7109375" style="3" customWidth="1"/>
    <col min="8962" max="8962" width="74" style="3" customWidth="1"/>
    <col min="8963" max="8963" width="14.7109375" style="3" customWidth="1"/>
    <col min="8964" max="8964" width="15.28515625" style="3" customWidth="1"/>
    <col min="8965" max="8965" width="12.85546875" style="3" customWidth="1"/>
    <col min="8966" max="8982" width="0" style="3" hidden="1" customWidth="1"/>
    <col min="8983" max="9216" width="9.140625" style="3"/>
    <col min="9217" max="9217" width="4.7109375" style="3" customWidth="1"/>
    <col min="9218" max="9218" width="74" style="3" customWidth="1"/>
    <col min="9219" max="9219" width="14.7109375" style="3" customWidth="1"/>
    <col min="9220" max="9220" width="15.28515625" style="3" customWidth="1"/>
    <col min="9221" max="9221" width="12.85546875" style="3" customWidth="1"/>
    <col min="9222" max="9238" width="0" style="3" hidden="1" customWidth="1"/>
    <col min="9239" max="9472" width="9.140625" style="3"/>
    <col min="9473" max="9473" width="4.7109375" style="3" customWidth="1"/>
    <col min="9474" max="9474" width="74" style="3" customWidth="1"/>
    <col min="9475" max="9475" width="14.7109375" style="3" customWidth="1"/>
    <col min="9476" max="9476" width="15.28515625" style="3" customWidth="1"/>
    <col min="9477" max="9477" width="12.85546875" style="3" customWidth="1"/>
    <col min="9478" max="9494" width="0" style="3" hidden="1" customWidth="1"/>
    <col min="9495" max="9728" width="9.140625" style="3"/>
    <col min="9729" max="9729" width="4.7109375" style="3" customWidth="1"/>
    <col min="9730" max="9730" width="74" style="3" customWidth="1"/>
    <col min="9731" max="9731" width="14.7109375" style="3" customWidth="1"/>
    <col min="9732" max="9732" width="15.28515625" style="3" customWidth="1"/>
    <col min="9733" max="9733" width="12.85546875" style="3" customWidth="1"/>
    <col min="9734" max="9750" width="0" style="3" hidden="1" customWidth="1"/>
    <col min="9751" max="9984" width="9.140625" style="3"/>
    <col min="9985" max="9985" width="4.7109375" style="3" customWidth="1"/>
    <col min="9986" max="9986" width="74" style="3" customWidth="1"/>
    <col min="9987" max="9987" width="14.7109375" style="3" customWidth="1"/>
    <col min="9988" max="9988" width="15.28515625" style="3" customWidth="1"/>
    <col min="9989" max="9989" width="12.85546875" style="3" customWidth="1"/>
    <col min="9990" max="10006" width="0" style="3" hidden="1" customWidth="1"/>
    <col min="10007" max="10240" width="9.140625" style="3"/>
    <col min="10241" max="10241" width="4.7109375" style="3" customWidth="1"/>
    <col min="10242" max="10242" width="74" style="3" customWidth="1"/>
    <col min="10243" max="10243" width="14.7109375" style="3" customWidth="1"/>
    <col min="10244" max="10244" width="15.28515625" style="3" customWidth="1"/>
    <col min="10245" max="10245" width="12.85546875" style="3" customWidth="1"/>
    <col min="10246" max="10262" width="0" style="3" hidden="1" customWidth="1"/>
    <col min="10263" max="10496" width="9.140625" style="3"/>
    <col min="10497" max="10497" width="4.7109375" style="3" customWidth="1"/>
    <col min="10498" max="10498" width="74" style="3" customWidth="1"/>
    <col min="10499" max="10499" width="14.7109375" style="3" customWidth="1"/>
    <col min="10500" max="10500" width="15.28515625" style="3" customWidth="1"/>
    <col min="10501" max="10501" width="12.85546875" style="3" customWidth="1"/>
    <col min="10502" max="10518" width="0" style="3" hidden="1" customWidth="1"/>
    <col min="10519" max="10752" width="9.140625" style="3"/>
    <col min="10753" max="10753" width="4.7109375" style="3" customWidth="1"/>
    <col min="10754" max="10754" width="74" style="3" customWidth="1"/>
    <col min="10755" max="10755" width="14.7109375" style="3" customWidth="1"/>
    <col min="10756" max="10756" width="15.28515625" style="3" customWidth="1"/>
    <col min="10757" max="10757" width="12.85546875" style="3" customWidth="1"/>
    <col min="10758" max="10774" width="0" style="3" hidden="1" customWidth="1"/>
    <col min="10775" max="11008" width="9.140625" style="3"/>
    <col min="11009" max="11009" width="4.7109375" style="3" customWidth="1"/>
    <col min="11010" max="11010" width="74" style="3" customWidth="1"/>
    <col min="11011" max="11011" width="14.7109375" style="3" customWidth="1"/>
    <col min="11012" max="11012" width="15.28515625" style="3" customWidth="1"/>
    <col min="11013" max="11013" width="12.85546875" style="3" customWidth="1"/>
    <col min="11014" max="11030" width="0" style="3" hidden="1" customWidth="1"/>
    <col min="11031" max="11264" width="9.140625" style="3"/>
    <col min="11265" max="11265" width="4.7109375" style="3" customWidth="1"/>
    <col min="11266" max="11266" width="74" style="3" customWidth="1"/>
    <col min="11267" max="11267" width="14.7109375" style="3" customWidth="1"/>
    <col min="11268" max="11268" width="15.28515625" style="3" customWidth="1"/>
    <col min="11269" max="11269" width="12.85546875" style="3" customWidth="1"/>
    <col min="11270" max="11286" width="0" style="3" hidden="1" customWidth="1"/>
    <col min="11287" max="11520" width="9.140625" style="3"/>
    <col min="11521" max="11521" width="4.7109375" style="3" customWidth="1"/>
    <col min="11522" max="11522" width="74" style="3" customWidth="1"/>
    <col min="11523" max="11523" width="14.7109375" style="3" customWidth="1"/>
    <col min="11524" max="11524" width="15.28515625" style="3" customWidth="1"/>
    <col min="11525" max="11525" width="12.85546875" style="3" customWidth="1"/>
    <col min="11526" max="11542" width="0" style="3" hidden="1" customWidth="1"/>
    <col min="11543" max="11776" width="9.140625" style="3"/>
    <col min="11777" max="11777" width="4.7109375" style="3" customWidth="1"/>
    <col min="11778" max="11778" width="74" style="3" customWidth="1"/>
    <col min="11779" max="11779" width="14.7109375" style="3" customWidth="1"/>
    <col min="11780" max="11780" width="15.28515625" style="3" customWidth="1"/>
    <col min="11781" max="11781" width="12.85546875" style="3" customWidth="1"/>
    <col min="11782" max="11798" width="0" style="3" hidden="1" customWidth="1"/>
    <col min="11799" max="12032" width="9.140625" style="3"/>
    <col min="12033" max="12033" width="4.7109375" style="3" customWidth="1"/>
    <col min="12034" max="12034" width="74" style="3" customWidth="1"/>
    <col min="12035" max="12035" width="14.7109375" style="3" customWidth="1"/>
    <col min="12036" max="12036" width="15.28515625" style="3" customWidth="1"/>
    <col min="12037" max="12037" width="12.85546875" style="3" customWidth="1"/>
    <col min="12038" max="12054" width="0" style="3" hidden="1" customWidth="1"/>
    <col min="12055" max="12288" width="9.140625" style="3"/>
    <col min="12289" max="12289" width="4.7109375" style="3" customWidth="1"/>
    <col min="12290" max="12290" width="74" style="3" customWidth="1"/>
    <col min="12291" max="12291" width="14.7109375" style="3" customWidth="1"/>
    <col min="12292" max="12292" width="15.28515625" style="3" customWidth="1"/>
    <col min="12293" max="12293" width="12.85546875" style="3" customWidth="1"/>
    <col min="12294" max="12310" width="0" style="3" hidden="1" customWidth="1"/>
    <col min="12311" max="12544" width="9.140625" style="3"/>
    <col min="12545" max="12545" width="4.7109375" style="3" customWidth="1"/>
    <col min="12546" max="12546" width="74" style="3" customWidth="1"/>
    <col min="12547" max="12547" width="14.7109375" style="3" customWidth="1"/>
    <col min="12548" max="12548" width="15.28515625" style="3" customWidth="1"/>
    <col min="12549" max="12549" width="12.85546875" style="3" customWidth="1"/>
    <col min="12550" max="12566" width="0" style="3" hidden="1" customWidth="1"/>
    <col min="12567" max="12800" width="9.140625" style="3"/>
    <col min="12801" max="12801" width="4.7109375" style="3" customWidth="1"/>
    <col min="12802" max="12802" width="74" style="3" customWidth="1"/>
    <col min="12803" max="12803" width="14.7109375" style="3" customWidth="1"/>
    <col min="12804" max="12804" width="15.28515625" style="3" customWidth="1"/>
    <col min="12805" max="12805" width="12.85546875" style="3" customWidth="1"/>
    <col min="12806" max="12822" width="0" style="3" hidden="1" customWidth="1"/>
    <col min="12823" max="13056" width="9.140625" style="3"/>
    <col min="13057" max="13057" width="4.7109375" style="3" customWidth="1"/>
    <col min="13058" max="13058" width="74" style="3" customWidth="1"/>
    <col min="13059" max="13059" width="14.7109375" style="3" customWidth="1"/>
    <col min="13060" max="13060" width="15.28515625" style="3" customWidth="1"/>
    <col min="13061" max="13061" width="12.85546875" style="3" customWidth="1"/>
    <col min="13062" max="13078" width="0" style="3" hidden="1" customWidth="1"/>
    <col min="13079" max="13312" width="9.140625" style="3"/>
    <col min="13313" max="13313" width="4.7109375" style="3" customWidth="1"/>
    <col min="13314" max="13314" width="74" style="3" customWidth="1"/>
    <col min="13315" max="13315" width="14.7109375" style="3" customWidth="1"/>
    <col min="13316" max="13316" width="15.28515625" style="3" customWidth="1"/>
    <col min="13317" max="13317" width="12.85546875" style="3" customWidth="1"/>
    <col min="13318" max="13334" width="0" style="3" hidden="1" customWidth="1"/>
    <col min="13335" max="13568" width="9.140625" style="3"/>
    <col min="13569" max="13569" width="4.7109375" style="3" customWidth="1"/>
    <col min="13570" max="13570" width="74" style="3" customWidth="1"/>
    <col min="13571" max="13571" width="14.7109375" style="3" customWidth="1"/>
    <col min="13572" max="13572" width="15.28515625" style="3" customWidth="1"/>
    <col min="13573" max="13573" width="12.85546875" style="3" customWidth="1"/>
    <col min="13574" max="13590" width="0" style="3" hidden="1" customWidth="1"/>
    <col min="13591" max="13824" width="9.140625" style="3"/>
    <col min="13825" max="13825" width="4.7109375" style="3" customWidth="1"/>
    <col min="13826" max="13826" width="74" style="3" customWidth="1"/>
    <col min="13827" max="13827" width="14.7109375" style="3" customWidth="1"/>
    <col min="13828" max="13828" width="15.28515625" style="3" customWidth="1"/>
    <col min="13829" max="13829" width="12.85546875" style="3" customWidth="1"/>
    <col min="13830" max="13846" width="0" style="3" hidden="1" customWidth="1"/>
    <col min="13847" max="14080" width="9.140625" style="3"/>
    <col min="14081" max="14081" width="4.7109375" style="3" customWidth="1"/>
    <col min="14082" max="14082" width="74" style="3" customWidth="1"/>
    <col min="14083" max="14083" width="14.7109375" style="3" customWidth="1"/>
    <col min="14084" max="14084" width="15.28515625" style="3" customWidth="1"/>
    <col min="14085" max="14085" width="12.85546875" style="3" customWidth="1"/>
    <col min="14086" max="14102" width="0" style="3" hidden="1" customWidth="1"/>
    <col min="14103" max="14336" width="9.140625" style="3"/>
    <col min="14337" max="14337" width="4.7109375" style="3" customWidth="1"/>
    <col min="14338" max="14338" width="74" style="3" customWidth="1"/>
    <col min="14339" max="14339" width="14.7109375" style="3" customWidth="1"/>
    <col min="14340" max="14340" width="15.28515625" style="3" customWidth="1"/>
    <col min="14341" max="14341" width="12.85546875" style="3" customWidth="1"/>
    <col min="14342" max="14358" width="0" style="3" hidden="1" customWidth="1"/>
    <col min="14359" max="14592" width="9.140625" style="3"/>
    <col min="14593" max="14593" width="4.7109375" style="3" customWidth="1"/>
    <col min="14594" max="14594" width="74" style="3" customWidth="1"/>
    <col min="14595" max="14595" width="14.7109375" style="3" customWidth="1"/>
    <col min="14596" max="14596" width="15.28515625" style="3" customWidth="1"/>
    <col min="14597" max="14597" width="12.85546875" style="3" customWidth="1"/>
    <col min="14598" max="14614" width="0" style="3" hidden="1" customWidth="1"/>
    <col min="14615" max="14848" width="9.140625" style="3"/>
    <col min="14849" max="14849" width="4.7109375" style="3" customWidth="1"/>
    <col min="14850" max="14850" width="74" style="3" customWidth="1"/>
    <col min="14851" max="14851" width="14.7109375" style="3" customWidth="1"/>
    <col min="14852" max="14852" width="15.28515625" style="3" customWidth="1"/>
    <col min="14853" max="14853" width="12.85546875" style="3" customWidth="1"/>
    <col min="14854" max="14870" width="0" style="3" hidden="1" customWidth="1"/>
    <col min="14871" max="15104" width="9.140625" style="3"/>
    <col min="15105" max="15105" width="4.7109375" style="3" customWidth="1"/>
    <col min="15106" max="15106" width="74" style="3" customWidth="1"/>
    <col min="15107" max="15107" width="14.7109375" style="3" customWidth="1"/>
    <col min="15108" max="15108" width="15.28515625" style="3" customWidth="1"/>
    <col min="15109" max="15109" width="12.85546875" style="3" customWidth="1"/>
    <col min="15110" max="15126" width="0" style="3" hidden="1" customWidth="1"/>
    <col min="15127" max="15360" width="9.140625" style="3"/>
    <col min="15361" max="15361" width="4.7109375" style="3" customWidth="1"/>
    <col min="15362" max="15362" width="74" style="3" customWidth="1"/>
    <col min="15363" max="15363" width="14.7109375" style="3" customWidth="1"/>
    <col min="15364" max="15364" width="15.28515625" style="3" customWidth="1"/>
    <col min="15365" max="15365" width="12.85546875" style="3" customWidth="1"/>
    <col min="15366" max="15382" width="0" style="3" hidden="1" customWidth="1"/>
    <col min="15383" max="15616" width="9.140625" style="3"/>
    <col min="15617" max="15617" width="4.7109375" style="3" customWidth="1"/>
    <col min="15618" max="15618" width="74" style="3" customWidth="1"/>
    <col min="15619" max="15619" width="14.7109375" style="3" customWidth="1"/>
    <col min="15620" max="15620" width="15.28515625" style="3" customWidth="1"/>
    <col min="15621" max="15621" width="12.85546875" style="3" customWidth="1"/>
    <col min="15622" max="15638" width="0" style="3" hidden="1" customWidth="1"/>
    <col min="15639" max="15872" width="9.140625" style="3"/>
    <col min="15873" max="15873" width="4.7109375" style="3" customWidth="1"/>
    <col min="15874" max="15874" width="74" style="3" customWidth="1"/>
    <col min="15875" max="15875" width="14.7109375" style="3" customWidth="1"/>
    <col min="15876" max="15876" width="15.28515625" style="3" customWidth="1"/>
    <col min="15877" max="15877" width="12.85546875" style="3" customWidth="1"/>
    <col min="15878" max="15894" width="0" style="3" hidden="1" customWidth="1"/>
    <col min="15895" max="16128" width="9.140625" style="3"/>
    <col min="16129" max="16129" width="4.7109375" style="3" customWidth="1"/>
    <col min="16130" max="16130" width="74" style="3" customWidth="1"/>
    <col min="16131" max="16131" width="14.7109375" style="3" customWidth="1"/>
    <col min="16132" max="16132" width="15.28515625" style="3" customWidth="1"/>
    <col min="16133" max="16133" width="12.85546875" style="3" customWidth="1"/>
    <col min="16134" max="16150" width="0" style="3" hidden="1" customWidth="1"/>
    <col min="16151" max="16384" width="9.140625" style="3"/>
  </cols>
  <sheetData>
    <row r="1" spans="1:39" ht="15.75" customHeight="1" x14ac:dyDescent="0.3">
      <c r="A1" s="1" t="s">
        <v>0</v>
      </c>
      <c r="B1" s="2"/>
      <c r="C1" s="2"/>
      <c r="D1" s="2"/>
      <c r="E1" s="2"/>
      <c r="Z1" s="3"/>
      <c r="AA1" s="3"/>
    </row>
    <row r="2" spans="1:39" ht="15.75" customHeight="1" x14ac:dyDescent="0.3">
      <c r="A2" s="4" t="s">
        <v>1</v>
      </c>
      <c r="B2" s="2"/>
      <c r="C2" s="2"/>
      <c r="D2" s="2"/>
      <c r="E2" s="2"/>
      <c r="Z2" s="3"/>
      <c r="AA2" s="3"/>
    </row>
    <row r="3" spans="1:39" ht="23.25" customHeight="1" x14ac:dyDescent="0.3">
      <c r="A3" s="4" t="s">
        <v>2</v>
      </c>
      <c r="B3" s="2"/>
      <c r="C3" s="2"/>
      <c r="D3" s="2"/>
      <c r="E3" s="2"/>
      <c r="Z3" s="3"/>
      <c r="AA3" s="3"/>
    </row>
    <row r="4" spans="1:39" ht="129" customHeight="1" x14ac:dyDescent="0.4">
      <c r="A4" s="5" t="s">
        <v>3</v>
      </c>
      <c r="B4" s="6"/>
      <c r="C4" s="6"/>
      <c r="D4" s="6"/>
      <c r="E4" s="6"/>
      <c r="Z4" s="3"/>
      <c r="AA4" s="3"/>
    </row>
    <row r="5" spans="1:39" ht="56.25" x14ac:dyDescent="0.3">
      <c r="A5" s="7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10" t="s">
        <v>9</v>
      </c>
      <c r="G5" s="10" t="s">
        <v>10</v>
      </c>
      <c r="H5" s="10" t="s">
        <v>11</v>
      </c>
      <c r="I5" s="10" t="s">
        <v>12</v>
      </c>
      <c r="J5" s="10" t="s">
        <v>13</v>
      </c>
      <c r="K5" s="10" t="s">
        <v>14</v>
      </c>
      <c r="L5" s="10" t="s">
        <v>15</v>
      </c>
      <c r="M5" s="10" t="s">
        <v>16</v>
      </c>
      <c r="N5" s="10" t="s">
        <v>17</v>
      </c>
      <c r="O5" s="10" t="s">
        <v>18</v>
      </c>
      <c r="P5" s="10" t="s">
        <v>19</v>
      </c>
      <c r="Q5" s="10" t="s">
        <v>20</v>
      </c>
      <c r="R5" s="10"/>
      <c r="T5" s="11" t="s">
        <v>21</v>
      </c>
      <c r="U5" s="12" t="s">
        <v>22</v>
      </c>
      <c r="Z5" s="8" t="s">
        <v>23</v>
      </c>
      <c r="AA5" s="8" t="s">
        <v>24</v>
      </c>
    </row>
    <row r="6" spans="1:39" ht="12" customHeight="1" x14ac:dyDescent="0.3">
      <c r="A6" s="9">
        <v>1</v>
      </c>
      <c r="B6" s="7">
        <v>2</v>
      </c>
      <c r="C6" s="8">
        <v>3</v>
      </c>
      <c r="D6" s="9">
        <v>4</v>
      </c>
      <c r="E6" s="9">
        <v>5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Z6" s="8"/>
      <c r="AA6" s="8"/>
    </row>
    <row r="7" spans="1:39" ht="119.25" customHeight="1" x14ac:dyDescent="0.3">
      <c r="A7" s="9">
        <v>1</v>
      </c>
      <c r="B7" s="13" t="s">
        <v>25</v>
      </c>
      <c r="C7" s="14">
        <v>67767</v>
      </c>
      <c r="D7" s="14">
        <v>65697</v>
      </c>
      <c r="E7" s="14">
        <v>65697</v>
      </c>
      <c r="F7" s="15">
        <v>5475</v>
      </c>
      <c r="G7" s="15">
        <v>5475</v>
      </c>
      <c r="H7" s="15">
        <v>5475</v>
      </c>
      <c r="I7" s="15">
        <v>5475</v>
      </c>
      <c r="J7" s="15">
        <v>5475</v>
      </c>
      <c r="K7" s="15">
        <v>5475</v>
      </c>
      <c r="L7" s="15">
        <v>5820</v>
      </c>
      <c r="M7" s="15">
        <v>5820</v>
      </c>
      <c r="N7" s="15">
        <v>5820</v>
      </c>
      <c r="O7" s="15">
        <v>5820</v>
      </c>
      <c r="P7" s="15">
        <v>5820</v>
      </c>
      <c r="Q7" s="15">
        <v>5817</v>
      </c>
      <c r="R7" s="15">
        <f t="shared" ref="R7:R13" si="0">SUM(F7:Q7)</f>
        <v>67767</v>
      </c>
      <c r="S7" s="16">
        <f t="shared" ref="S7:S14" si="1">C7-R7</f>
        <v>0</v>
      </c>
      <c r="T7" s="12">
        <v>4</v>
      </c>
      <c r="U7" s="12" t="s">
        <v>26</v>
      </c>
      <c r="W7" s="3">
        <f>Z7/12</f>
        <v>5041.5</v>
      </c>
      <c r="X7" s="16">
        <f t="shared" ref="X7:X14" si="2">C7-W7</f>
        <v>62725.5</v>
      </c>
      <c r="Z7" s="17">
        <v>60498</v>
      </c>
      <c r="AA7" s="17">
        <f t="shared" ref="AA7:AA14" si="3">C7-Z7</f>
        <v>7269</v>
      </c>
      <c r="AL7" s="16">
        <v>63099</v>
      </c>
      <c r="AM7" s="16">
        <f>AL7-C7</f>
        <v>-4668</v>
      </c>
    </row>
    <row r="8" spans="1:39" ht="187.5" x14ac:dyDescent="0.3">
      <c r="A8" s="9">
        <v>2</v>
      </c>
      <c r="B8" s="13" t="s">
        <v>27</v>
      </c>
      <c r="C8" s="14">
        <v>67767</v>
      </c>
      <c r="D8" s="14">
        <v>65697</v>
      </c>
      <c r="E8" s="14">
        <v>65697</v>
      </c>
      <c r="F8" s="15">
        <v>5475</v>
      </c>
      <c r="G8" s="15">
        <v>5475</v>
      </c>
      <c r="H8" s="15">
        <v>5475</v>
      </c>
      <c r="I8" s="15">
        <v>5475</v>
      </c>
      <c r="J8" s="15">
        <v>5475</v>
      </c>
      <c r="K8" s="15">
        <v>5475</v>
      </c>
      <c r="L8" s="15">
        <v>5820</v>
      </c>
      <c r="M8" s="15">
        <v>5820</v>
      </c>
      <c r="N8" s="15">
        <v>5820</v>
      </c>
      <c r="O8" s="15">
        <v>5820</v>
      </c>
      <c r="P8" s="15">
        <v>5820</v>
      </c>
      <c r="Q8" s="15">
        <v>5817</v>
      </c>
      <c r="R8" s="15">
        <f t="shared" si="0"/>
        <v>67767</v>
      </c>
      <c r="S8" s="16">
        <f t="shared" si="1"/>
        <v>0</v>
      </c>
      <c r="T8" s="12">
        <v>3</v>
      </c>
      <c r="U8" s="12" t="s">
        <v>28</v>
      </c>
      <c r="W8" s="3">
        <f t="shared" ref="W8:W14" si="4">Z8/12</f>
        <v>5041.5</v>
      </c>
      <c r="X8" s="16">
        <f t="shared" si="2"/>
        <v>62725.5</v>
      </c>
      <c r="Z8" s="17">
        <v>60498</v>
      </c>
      <c r="AA8" s="17">
        <f t="shared" si="3"/>
        <v>7269</v>
      </c>
      <c r="AL8" s="16">
        <v>63099</v>
      </c>
      <c r="AM8" s="16">
        <f t="shared" ref="AM8:AM13" si="5">AL8-C8</f>
        <v>-4668</v>
      </c>
    </row>
    <row r="9" spans="1:39" ht="112.5" x14ac:dyDescent="0.3">
      <c r="A9" s="9">
        <v>3</v>
      </c>
      <c r="B9" s="13" t="s">
        <v>29</v>
      </c>
      <c r="C9" s="14">
        <v>47437</v>
      </c>
      <c r="D9" s="14">
        <v>45988</v>
      </c>
      <c r="E9" s="14">
        <v>45988</v>
      </c>
      <c r="F9" s="15">
        <v>3833</v>
      </c>
      <c r="G9" s="15">
        <v>3833</v>
      </c>
      <c r="H9" s="15">
        <v>3833</v>
      </c>
      <c r="I9" s="15">
        <v>3833</v>
      </c>
      <c r="J9" s="15">
        <v>3833</v>
      </c>
      <c r="K9" s="15">
        <v>3833</v>
      </c>
      <c r="L9" s="15">
        <v>4074</v>
      </c>
      <c r="M9" s="15">
        <v>4074</v>
      </c>
      <c r="N9" s="15">
        <v>4074</v>
      </c>
      <c r="O9" s="15">
        <v>4074</v>
      </c>
      <c r="P9" s="15">
        <v>4074</v>
      </c>
      <c r="Q9" s="15">
        <f>4075-6</f>
        <v>4069</v>
      </c>
      <c r="R9" s="15">
        <f t="shared" si="0"/>
        <v>47437</v>
      </c>
      <c r="S9" s="16">
        <f t="shared" si="1"/>
        <v>0</v>
      </c>
      <c r="T9" s="12">
        <v>7</v>
      </c>
      <c r="U9" s="12" t="s">
        <v>28</v>
      </c>
      <c r="W9" s="3">
        <f t="shared" si="4"/>
        <v>3529.0833333333335</v>
      </c>
      <c r="X9" s="16">
        <f t="shared" si="2"/>
        <v>43907.916666666664</v>
      </c>
      <c r="Z9" s="17">
        <v>42349</v>
      </c>
      <c r="AA9" s="17">
        <f t="shared" si="3"/>
        <v>5088</v>
      </c>
      <c r="AL9" s="16">
        <v>44170</v>
      </c>
      <c r="AM9" s="16">
        <f t="shared" si="5"/>
        <v>-3267</v>
      </c>
    </row>
    <row r="10" spans="1:39" ht="93.75" x14ac:dyDescent="0.3">
      <c r="A10" s="9">
        <v>4</v>
      </c>
      <c r="B10" s="13" t="s">
        <v>30</v>
      </c>
      <c r="C10" s="14">
        <v>454036</v>
      </c>
      <c r="D10" s="14">
        <v>440171</v>
      </c>
      <c r="E10" s="14">
        <v>440171</v>
      </c>
      <c r="F10" s="15">
        <v>36681</v>
      </c>
      <c r="G10" s="15">
        <v>36681</v>
      </c>
      <c r="H10" s="15">
        <v>36681</v>
      </c>
      <c r="I10" s="15">
        <v>36681</v>
      </c>
      <c r="J10" s="15">
        <v>36681</v>
      </c>
      <c r="K10" s="15">
        <v>36681</v>
      </c>
      <c r="L10" s="15">
        <v>38992</v>
      </c>
      <c r="M10" s="15">
        <v>38992</v>
      </c>
      <c r="N10" s="15">
        <v>38992</v>
      </c>
      <c r="O10" s="15">
        <v>38992</v>
      </c>
      <c r="P10" s="15">
        <v>38992</v>
      </c>
      <c r="Q10" s="15">
        <v>38990</v>
      </c>
      <c r="R10" s="15">
        <f t="shared" si="0"/>
        <v>454036</v>
      </c>
      <c r="S10" s="16">
        <f t="shared" si="1"/>
        <v>0</v>
      </c>
      <c r="T10" s="12">
        <v>2</v>
      </c>
      <c r="U10" s="12" t="s">
        <v>31</v>
      </c>
      <c r="W10" s="3">
        <f t="shared" si="4"/>
        <v>33778</v>
      </c>
      <c r="X10" s="16">
        <f t="shared" si="2"/>
        <v>420258</v>
      </c>
      <c r="Z10" s="17">
        <v>405336</v>
      </c>
      <c r="AA10" s="17">
        <f t="shared" si="3"/>
        <v>48700</v>
      </c>
      <c r="AL10" s="16">
        <v>422766</v>
      </c>
      <c r="AM10" s="16">
        <f t="shared" si="5"/>
        <v>-31270</v>
      </c>
    </row>
    <row r="11" spans="1:39" ht="75" x14ac:dyDescent="0.3">
      <c r="A11" s="9">
        <v>5</v>
      </c>
      <c r="B11" s="18" t="s">
        <v>32</v>
      </c>
      <c r="C11" s="14">
        <v>67767</v>
      </c>
      <c r="D11" s="14">
        <v>65697</v>
      </c>
      <c r="E11" s="14">
        <v>65697</v>
      </c>
      <c r="F11" s="15">
        <v>5475</v>
      </c>
      <c r="G11" s="15">
        <v>5475</v>
      </c>
      <c r="H11" s="15">
        <v>5475</v>
      </c>
      <c r="I11" s="15">
        <v>5475</v>
      </c>
      <c r="J11" s="15">
        <v>5475</v>
      </c>
      <c r="K11" s="15">
        <v>5475</v>
      </c>
      <c r="L11" s="15">
        <v>5820</v>
      </c>
      <c r="M11" s="15">
        <v>5820</v>
      </c>
      <c r="N11" s="15">
        <v>5820</v>
      </c>
      <c r="O11" s="15">
        <v>5820</v>
      </c>
      <c r="P11" s="15">
        <v>5820</v>
      </c>
      <c r="Q11" s="15">
        <v>5817</v>
      </c>
      <c r="R11" s="15">
        <f t="shared" si="0"/>
        <v>67767</v>
      </c>
      <c r="S11" s="16">
        <f t="shared" si="1"/>
        <v>0</v>
      </c>
      <c r="T11" s="12">
        <v>6</v>
      </c>
      <c r="U11" s="12" t="s">
        <v>33</v>
      </c>
      <c r="W11" s="3">
        <f t="shared" si="4"/>
        <v>5041.5</v>
      </c>
      <c r="X11" s="16">
        <f t="shared" si="2"/>
        <v>62725.5</v>
      </c>
      <c r="Z11" s="17">
        <v>60498</v>
      </c>
      <c r="AA11" s="17">
        <f t="shared" si="3"/>
        <v>7269</v>
      </c>
      <c r="AL11" s="16">
        <v>63099</v>
      </c>
      <c r="AM11" s="16">
        <f t="shared" si="5"/>
        <v>-4668</v>
      </c>
    </row>
    <row r="12" spans="1:39" ht="75" x14ac:dyDescent="0.3">
      <c r="A12" s="9">
        <v>6</v>
      </c>
      <c r="B12" s="13" t="s">
        <v>34</v>
      </c>
      <c r="C12" s="14">
        <v>115203</v>
      </c>
      <c r="D12" s="14">
        <v>111685</v>
      </c>
      <c r="E12" s="14">
        <v>111685</v>
      </c>
      <c r="F12" s="15">
        <v>9307</v>
      </c>
      <c r="G12" s="15">
        <v>9307</v>
      </c>
      <c r="H12" s="15">
        <v>9307</v>
      </c>
      <c r="I12" s="15">
        <v>9307</v>
      </c>
      <c r="J12" s="15">
        <v>9307</v>
      </c>
      <c r="K12" s="15">
        <v>9307</v>
      </c>
      <c r="L12" s="15">
        <v>9894</v>
      </c>
      <c r="M12" s="15">
        <v>9894</v>
      </c>
      <c r="N12" s="15">
        <v>9894</v>
      </c>
      <c r="O12" s="15">
        <v>9894</v>
      </c>
      <c r="P12" s="15">
        <v>9894</v>
      </c>
      <c r="Q12" s="15">
        <v>9891</v>
      </c>
      <c r="R12" s="15">
        <f t="shared" si="0"/>
        <v>115203</v>
      </c>
      <c r="S12" s="16">
        <f t="shared" si="1"/>
        <v>0</v>
      </c>
      <c r="T12" s="12">
        <v>1</v>
      </c>
      <c r="U12" s="12" t="s">
        <v>35</v>
      </c>
      <c r="W12" s="3">
        <f t="shared" si="4"/>
        <v>8570.5833333333339</v>
      </c>
      <c r="X12" s="16">
        <f t="shared" si="2"/>
        <v>106632.41666666667</v>
      </c>
      <c r="Z12" s="17">
        <v>102847</v>
      </c>
      <c r="AA12" s="17">
        <f t="shared" si="3"/>
        <v>12356</v>
      </c>
      <c r="AL12" s="16">
        <v>107269</v>
      </c>
      <c r="AM12" s="16">
        <f t="shared" si="5"/>
        <v>-7934</v>
      </c>
    </row>
    <row r="13" spans="1:39" ht="93.75" x14ac:dyDescent="0.3">
      <c r="A13" s="9">
        <v>7</v>
      </c>
      <c r="B13" s="19" t="s">
        <v>36</v>
      </c>
      <c r="C13" s="14">
        <v>60990</v>
      </c>
      <c r="D13" s="14">
        <v>59127</v>
      </c>
      <c r="E13" s="14">
        <v>59127</v>
      </c>
      <c r="F13" s="15">
        <v>4927</v>
      </c>
      <c r="G13" s="15">
        <v>4927</v>
      </c>
      <c r="H13" s="15">
        <v>4927</v>
      </c>
      <c r="I13" s="15">
        <v>4927</v>
      </c>
      <c r="J13" s="15">
        <v>4927</v>
      </c>
      <c r="K13" s="15">
        <v>4927</v>
      </c>
      <c r="L13" s="15">
        <v>5238</v>
      </c>
      <c r="M13" s="15">
        <v>5238</v>
      </c>
      <c r="N13" s="15">
        <v>5238</v>
      </c>
      <c r="O13" s="15">
        <v>5238</v>
      </c>
      <c r="P13" s="15">
        <v>5238</v>
      </c>
      <c r="Q13" s="15">
        <v>5238</v>
      </c>
      <c r="R13" s="15">
        <f t="shared" si="0"/>
        <v>60990</v>
      </c>
      <c r="S13" s="16">
        <f t="shared" si="1"/>
        <v>0</v>
      </c>
      <c r="T13" s="12">
        <v>5</v>
      </c>
      <c r="U13" s="12" t="s">
        <v>37</v>
      </c>
      <c r="W13" s="3">
        <f t="shared" si="4"/>
        <v>4537.333333333333</v>
      </c>
      <c r="X13" s="16">
        <f t="shared" si="2"/>
        <v>56452.666666666664</v>
      </c>
      <c r="Z13" s="17">
        <v>54448</v>
      </c>
      <c r="AA13" s="17">
        <f t="shared" si="3"/>
        <v>6542</v>
      </c>
      <c r="AL13" s="16">
        <v>56789</v>
      </c>
      <c r="AM13" s="16">
        <f t="shared" si="5"/>
        <v>-4201</v>
      </c>
    </row>
    <row r="14" spans="1:39" ht="18" customHeight="1" x14ac:dyDescent="0.3">
      <c r="A14" s="20"/>
      <c r="B14" s="21" t="s">
        <v>38</v>
      </c>
      <c r="C14" s="22">
        <f t="shared" ref="C14:R14" si="6">SUM(C7:C13)</f>
        <v>880967</v>
      </c>
      <c r="D14" s="23">
        <f t="shared" si="6"/>
        <v>854062</v>
      </c>
      <c r="E14" s="23">
        <f t="shared" si="6"/>
        <v>854062</v>
      </c>
      <c r="F14" s="22">
        <f t="shared" si="6"/>
        <v>71173</v>
      </c>
      <c r="G14" s="22">
        <f t="shared" si="6"/>
        <v>71173</v>
      </c>
      <c r="H14" s="22">
        <f t="shared" si="6"/>
        <v>71173</v>
      </c>
      <c r="I14" s="22">
        <f t="shared" si="6"/>
        <v>71173</v>
      </c>
      <c r="J14" s="22">
        <f t="shared" si="6"/>
        <v>71173</v>
      </c>
      <c r="K14" s="22">
        <f t="shared" si="6"/>
        <v>71173</v>
      </c>
      <c r="L14" s="22">
        <f t="shared" si="6"/>
        <v>75658</v>
      </c>
      <c r="M14" s="22">
        <f t="shared" si="6"/>
        <v>75658</v>
      </c>
      <c r="N14" s="22">
        <f t="shared" si="6"/>
        <v>75658</v>
      </c>
      <c r="O14" s="22">
        <f t="shared" si="6"/>
        <v>75658</v>
      </c>
      <c r="P14" s="22">
        <f t="shared" si="6"/>
        <v>75658</v>
      </c>
      <c r="Q14" s="22">
        <f t="shared" si="6"/>
        <v>75639</v>
      </c>
      <c r="R14" s="22">
        <f t="shared" si="6"/>
        <v>880967</v>
      </c>
      <c r="S14" s="16">
        <f t="shared" si="1"/>
        <v>0</v>
      </c>
      <c r="W14" s="3">
        <f t="shared" si="4"/>
        <v>60039.666666666664</v>
      </c>
      <c r="X14" s="16">
        <f t="shared" si="2"/>
        <v>820927.33333333337</v>
      </c>
      <c r="Z14" s="22">
        <v>720476</v>
      </c>
      <c r="AA14" s="22">
        <f t="shared" si="3"/>
        <v>160491</v>
      </c>
      <c r="AL14" s="16">
        <f>SUM(AL7:AL13)</f>
        <v>820291</v>
      </c>
      <c r="AM14" s="16">
        <f>SUM(AM7:AM13)</f>
        <v>-60676</v>
      </c>
    </row>
    <row r="94" spans="10:10" x14ac:dyDescent="0.3">
      <c r="J94" s="3" t="s">
        <v>39</v>
      </c>
    </row>
  </sheetData>
  <mergeCells count="4">
    <mergeCell ref="A1:E1"/>
    <mergeCell ref="A2:E2"/>
    <mergeCell ref="A3:E3"/>
    <mergeCell ref="A4:E4"/>
  </mergeCells>
  <printOptions horizontalCentered="1"/>
  <pageMargins left="0.78740157480314965" right="0.31496062992125984" top="0.15748031496062992" bottom="0.15748031496062992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UserNT</dc:creator>
  <cp:lastModifiedBy>UserNT</cp:lastModifiedBy>
  <dcterms:created xsi:type="dcterms:W3CDTF">2023-12-21T01:56:10Z</dcterms:created>
  <dcterms:modified xsi:type="dcterms:W3CDTF">2023-12-21T01:56:57Z</dcterms:modified>
</cp:coreProperties>
</file>